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0" windowWidth="15120" windowHeight="6330"/>
  </bookViews>
  <sheets>
    <sheet name="приложение 1" sheetId="1" r:id="rId1"/>
  </sheets>
  <calcPr calcId="124519"/>
</workbook>
</file>

<file path=xl/calcChain.xml><?xml version="1.0" encoding="utf-8"?>
<calcChain xmlns="http://schemas.openxmlformats.org/spreadsheetml/2006/main">
  <c r="M51" i="1"/>
  <c r="M38" l="1"/>
  <c r="M37" s="1"/>
  <c r="M12"/>
  <c r="M20"/>
</calcChain>
</file>

<file path=xl/sharedStrings.xml><?xml version="1.0" encoding="utf-8"?>
<sst xmlns="http://schemas.openxmlformats.org/spreadsheetml/2006/main" count="97" uniqueCount="90">
  <si>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</si>
  <si>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</si>
  <si>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</si>
  <si>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</si>
  <si>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</si>
  <si>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182 1 01 02010 01 0000 110</t>
  </si>
  <si>
    <t>182 1 01 02030 01 0000 110</t>
  </si>
  <si>
    <t>000 1 03 00000 00 0000 000</t>
  </si>
  <si>
    <t>Код бюджетной классификации Российской Федерации</t>
  </si>
  <si>
    <t>Наименование доходов</t>
  </si>
  <si>
    <t>Налоги на доходы физических лиц</t>
  </si>
  <si>
    <t>Налог на доходы физическитх лиц с доходов, источником которых является налоговый агент, за исключение доходов, в отношении которых исчесление и уплата налога осуществляется в соответствии со ст.227,227.1 и 228 Налогового кодекса Российской Федерации</t>
  </si>
  <si>
    <t>Налог на доходы физическитх лиц с доходов, полученных физическими лицами в соответствии со ст.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</si>
  <si>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</si>
  <si>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</si>
  <si>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</si>
  <si>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 </t>
  </si>
  <si>
    <t>000 1 05 00000 00 0000 000</t>
  </si>
  <si>
    <t>НАЛОГИ НА СОВОКУПНЫЙ ДОХОД</t>
  </si>
  <si>
    <t>182 1 05 03000 01 0000 110</t>
  </si>
  <si>
    <t>Единый сельскохозяйственный налог</t>
  </si>
  <si>
    <t>182 1 05 03010 01 0000 110</t>
  </si>
  <si>
    <t>НАЛОГ НА ИМУЩЕСТВО</t>
  </si>
  <si>
    <t>000 1 06 00000 00 0000 000</t>
  </si>
  <si>
    <t>Налог на имущество физических лиц</t>
  </si>
  <si>
    <t>182 1 06 01000 00 0000 110</t>
  </si>
  <si>
    <t>182 1 06 01030 10 0000 110</t>
  </si>
  <si>
    <t>182 1 06 06000 00 0000 110</t>
  </si>
  <si>
    <t>Земельный налог</t>
  </si>
  <si>
    <t>182 1 06 06033 10 0000 110</t>
  </si>
  <si>
    <t>182 1 06 06040 10 0000 110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</si>
  <si>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</si>
  <si>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</si>
  <si>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расположенных в границах сельских поселений</t>
  </si>
  <si>
    <t>Земельный налог с организаций, обладающих земельным участком, расположенных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</si>
  <si>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расположенному в границах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</si>
  <si>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</si>
  <si>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</si>
  <si>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</si>
  <si>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ноториальных действий (за исключением действий, совершаемых консульскими учреждениями РФ)</t>
  </si>
  <si>
    <t>713 1 08 04020 01 0000 110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</si>
  <si>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</si>
  <si>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</si>
  <si>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</si>
  <si>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</si>
  <si>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</si>
  <si>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</si>
  <si>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</si>
  <si>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Доходы от уплаты акцизов на дизельное топливо,подлежащие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</si>
  <si>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</si>
  <si>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182 1 06 06030 10 0000 110</t>
  </si>
  <si>
    <t>Дотации на выравнивание уровня бюджетной обеспеченности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</si>
  <si>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</si>
  <si>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</si>
  <si>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бюджетной системы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</si>
  <si>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</si>
  <si>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Дотации бюджетам бюджетной системы Российской Федерации </t>
  </si>
  <si>
    <t>Дотации бюджетам  сельских поселений на поддержку мер по обеспечению сбалансированности бюджетов</t>
  </si>
  <si>
    <t>713 2 02 35118 10 0000 150</t>
  </si>
  <si>
    <t>000 2 02 35118 00 0000 150</t>
  </si>
  <si>
    <t>000 2 02 03000 00 0000 150</t>
  </si>
  <si>
    <t>713 2 02 15002 10 0000 150</t>
  </si>
  <si>
    <t>000 2 02 15002 10 0000 150</t>
  </si>
  <si>
    <t>713 2 02 15001 10 0000 150</t>
  </si>
  <si>
    <t>000 2 02 15001 00 0000 150</t>
  </si>
  <si>
    <t>000 2 02 10000 00 0000 150</t>
  </si>
  <si>
    <t>713 1 11 05025 10 0000 120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</si>
  <si>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</t>
  </si>
  <si>
    <t>713 1 11 05025 00 0000 120</t>
  </si>
  <si>
    <t>182 1 01 02020 01 0000 110</t>
  </si>
  <si>
    <t>713 2 02 16001 10 0000 150</t>
  </si>
  <si>
    <t xml:space="preserve">Дотации бюджетам сельских поселений на  выравнивание бюджетной обеспеченности бюджетов муниципальных районов </t>
  </si>
  <si>
    <t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</si>
  <si>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100 1 03 02231 01 0000 110</t>
  </si>
  <si>
    <t>100 1 03 02241 01 0000 110</t>
  </si>
  <si>
    <t>100 1 03 02251 01 0000 110</t>
  </si>
  <si>
    <t>100 1 03 02261 01 0000 110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</si>
  <si>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</si>
  <si>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</si>
  <si>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Субсидии бюджетам бюджетной системы РФ (межбюджетные субсидии)</t>
  </si>
  <si>
    <t>713 2 02 20000 00 0000 150</t>
  </si>
  <si>
    <t>Доходы от сдачи в аренду имущества, составляющего казну сельских поселений</t>
  </si>
  <si>
    <t>713 2 04 5020 10 0000 150</t>
  </si>
  <si>
    <t>Поступления от денежных пожертвования</t>
  </si>
  <si>
    <t>713 1 17 05050 10 0000 180</t>
  </si>
  <si>
    <t>Прочие неналоговые доходы бюджетов сельских поселений</t>
  </si>
  <si>
    <r>
      <t xml:space="preserve">ПОСТУПЛЕНИЕ ДОХОДОВ В БЮДЖЕТ МУНИЦИПАЛЬНОГО ОБРАЗОВАНИЯ Ефремово-Зыковский сельсовет
в 2021году </t>
    </r>
    <r>
      <rPr>
        <b/>
        <sz val="11"/>
        <color theme="1"/>
        <rFont val="Times New Roman"/>
        <family val="1"/>
        <charset val="204"/>
      </rPr>
      <t xml:space="preserve">
</t>
    </r>
  </si>
  <si>
    <t>Исполнено</t>
  </si>
  <si>
    <t>Неисполненые назначения</t>
  </si>
  <si>
    <t xml:space="preserve">
Приложение № 1  к решению №84  от 11.05.2022           
Совета депутатов муниципального
образования Ефремово-Зыковский сельсовет
Пономаревского района Оренбургской
области « Об отчёте по исполнению  
местного бюджета муниципального
                 образования   за 2021год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</si>
</sst>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7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140" zoomScaleNormal="140" workbookViewId="0">
      <selection activeCell="L1" sqref="L1:O1"/>
    </sheetView>
  </sheetViews>
  <sheetFormatPr defaultRowHeight="15"/>
  <cols>
    <col min="3" max="3" width="7.85546875" customWidth="1"/>
    <col min="4" max="4" width="13.42578125" customWidth="1"/>
    <col min="9" max="9" width="6.85546875" customWidth="1"/>
    <col min="10" max="10" width="6.28515625" customWidth="1"/>
    <col min="11" max="11" width="7.28515625" customWidth="1"/>
    <col min="12" max="12" width="6.42578125" customWidth="1"/>
    <col min="13" max="13" width="12.85546875" customWidth="1"/>
    <col min="14" max="14" width="13.42578125" customWidth="1"/>
    <col min="15" max="15" width="12.5703125" customWidth="1"/>
  </cols>
  <sheetData>
    <row r="1" spans="1:15" ht="138" customHeight="1">
      <c r="L1" s="57" t="s">
        <v>89</v>
      </c>
      <c r="M1" s="57"/>
      <c r="N1" s="57"/>
      <c r="O1" s="57"/>
    </row>
    <row r="2" spans="1:15" ht="50.25" customHeight="1">
      <c r="D2" s="49" t="s">
        <v>86</v>
      </c>
      <c r="E2" s="49"/>
      <c r="F2" s="49"/>
      <c r="G2" s="49"/>
      <c r="H2" s="49"/>
      <c r="I2" s="49"/>
      <c r="J2" s="49"/>
      <c r="K2" s="49"/>
      <c r="L2" s="49"/>
    </row>
    <row r="3" spans="1:15" ht="2.25" customHeight="1">
      <c r="D3" s="50"/>
      <c r="E3" s="50"/>
      <c r="F3" s="50"/>
      <c r="G3" s="50"/>
      <c r="H3" s="50"/>
      <c r="I3" s="50"/>
      <c r="J3" s="50"/>
      <c r="K3" s="50"/>
      <c r="L3" s="50"/>
      <c r="M3" s="50"/>
      <c r="N3" s="58"/>
      <c r="O3" s="58"/>
    </row>
    <row r="4" spans="1:15" ht="16.5" hidden="1" customHeight="1">
      <c r="M4" s="1"/>
      <c r="N4" s="7"/>
      <c r="O4" s="7"/>
    </row>
    <row r="5" spans="1:15" ht="51" customHeight="1">
      <c r="A5" s="24" t="s">
        <v>8</v>
      </c>
      <c r="B5" s="25"/>
      <c r="C5" s="26"/>
      <c r="D5" s="24" t="s">
        <v>9</v>
      </c>
      <c r="E5" s="25"/>
      <c r="F5" s="25"/>
      <c r="G5" s="25"/>
      <c r="H5" s="25"/>
      <c r="I5" s="25"/>
      <c r="J5" s="25"/>
      <c r="K5" s="25"/>
      <c r="L5" s="26"/>
      <c r="M5" s="9">
        <v>2021</v>
      </c>
      <c r="N5" s="2" t="s">
        <v>87</v>
      </c>
      <c r="O5" s="19" t="s">
        <v>88</v>
      </c>
    </row>
    <row r="6" spans="1:15">
      <c r="A6" s="45" t="s">
        <v>0</v>
      </c>
      <c r="B6" s="46"/>
      <c r="C6" s="47"/>
      <c r="D6" s="45" t="s">
        <v>1</v>
      </c>
      <c r="E6" s="46"/>
      <c r="F6" s="46"/>
      <c r="G6" s="46"/>
      <c r="H6" s="46"/>
      <c r="I6" s="46"/>
      <c r="J6" s="46"/>
      <c r="K6" s="46"/>
      <c r="L6" s="47"/>
      <c r="M6" s="11">
        <v>2249718</v>
      </c>
      <c r="N6" s="2">
        <v>2197904.27</v>
      </c>
      <c r="O6" s="2">
        <v>51813.73</v>
      </c>
    </row>
    <row r="7" spans="1:15">
      <c r="A7" s="45" t="s">
        <v>2</v>
      </c>
      <c r="B7" s="46"/>
      <c r="C7" s="47"/>
      <c r="D7" s="45" t="s">
        <v>3</v>
      </c>
      <c r="E7" s="37"/>
      <c r="F7" s="37"/>
      <c r="G7" s="37"/>
      <c r="H7" s="37"/>
      <c r="I7" s="37"/>
      <c r="J7" s="37"/>
      <c r="K7" s="37"/>
      <c r="L7" s="38"/>
      <c r="M7" s="10">
        <v>167272</v>
      </c>
      <c r="N7" s="10">
        <v>174201.75</v>
      </c>
      <c r="O7" s="10">
        <v>0</v>
      </c>
    </row>
    <row r="8" spans="1:15">
      <c r="A8" s="45" t="s">
        <v>4</v>
      </c>
      <c r="B8" s="46"/>
      <c r="C8" s="47"/>
      <c r="D8" s="36" t="s">
        <v>10</v>
      </c>
      <c r="E8" s="37"/>
      <c r="F8" s="37"/>
      <c r="G8" s="37"/>
      <c r="H8" s="37"/>
      <c r="I8" s="37"/>
      <c r="J8" s="37"/>
      <c r="K8" s="37"/>
      <c r="L8" s="38"/>
      <c r="M8" s="8">
        <v>167272</v>
      </c>
      <c r="N8" s="4">
        <v>170643.6</v>
      </c>
      <c r="O8" s="4">
        <v>0</v>
      </c>
    </row>
    <row r="9" spans="1:15" ht="58.5" customHeight="1">
      <c r="A9" s="21" t="s">
        <v>5</v>
      </c>
      <c r="B9" s="22"/>
      <c r="C9" s="23"/>
      <c r="D9" s="21" t="s">
        <v>11</v>
      </c>
      <c r="E9" s="22"/>
      <c r="F9" s="22"/>
      <c r="G9" s="22"/>
      <c r="H9" s="22"/>
      <c r="I9" s="22"/>
      <c r="J9" s="22"/>
      <c r="K9" s="22"/>
      <c r="L9" s="23"/>
      <c r="M9" s="8">
        <v>167272</v>
      </c>
      <c r="N9" s="4">
        <v>170643.6</v>
      </c>
      <c r="O9" s="4">
        <v>0</v>
      </c>
    </row>
    <row r="10" spans="1:15" ht="85.15" hidden="1" customHeight="1">
      <c r="A10" s="21" t="s">
        <v>69</v>
      </c>
      <c r="B10" s="22"/>
      <c r="C10" s="23"/>
      <c r="D10" s="21" t="s">
        <v>72</v>
      </c>
      <c r="E10" s="22"/>
      <c r="F10" s="22"/>
      <c r="G10" s="22"/>
      <c r="H10" s="22"/>
      <c r="I10" s="22"/>
      <c r="J10" s="22"/>
      <c r="K10" s="22"/>
      <c r="L10" s="23"/>
      <c r="M10" s="8"/>
      <c r="N10" s="5"/>
      <c r="O10" s="5"/>
    </row>
    <row r="11" spans="1:15" ht="43.15" hidden="1" customHeight="1">
      <c r="A11" s="21" t="s">
        <v>6</v>
      </c>
      <c r="B11" s="22"/>
      <c r="C11" s="23"/>
      <c r="D11" s="21" t="s">
        <v>12</v>
      </c>
      <c r="E11" s="22"/>
      <c r="F11" s="22"/>
      <c r="G11" s="22"/>
      <c r="H11" s="22"/>
      <c r="I11" s="22"/>
      <c r="J11" s="22"/>
      <c r="K11" s="22"/>
      <c r="L11" s="23"/>
      <c r="M11" s="8"/>
      <c r="N11" s="5"/>
      <c r="O11" s="5"/>
    </row>
    <row r="12" spans="1:15" ht="29.25" customHeight="1">
      <c r="A12" s="45" t="s">
        <v>7</v>
      </c>
      <c r="B12" s="46"/>
      <c r="C12" s="47"/>
      <c r="D12" s="24" t="s">
        <v>13</v>
      </c>
      <c r="E12" s="25"/>
      <c r="F12" s="25"/>
      <c r="G12" s="25"/>
      <c r="H12" s="25"/>
      <c r="I12" s="25"/>
      <c r="J12" s="25"/>
      <c r="K12" s="25"/>
      <c r="L12" s="26"/>
      <c r="M12" s="10">
        <f>SUM(M13:M16)</f>
        <v>489600</v>
      </c>
      <c r="N12" s="6">
        <v>499019.21</v>
      </c>
      <c r="O12" s="6">
        <v>0</v>
      </c>
    </row>
    <row r="13" spans="1:15" ht="51" customHeight="1">
      <c r="A13" s="21" t="s">
        <v>73</v>
      </c>
      <c r="B13" s="22"/>
      <c r="C13" s="23"/>
      <c r="D13" s="36" t="s">
        <v>48</v>
      </c>
      <c r="E13" s="37"/>
      <c r="F13" s="37"/>
      <c r="G13" s="37"/>
      <c r="H13" s="37"/>
      <c r="I13" s="37"/>
      <c r="J13" s="37"/>
      <c r="K13" s="37"/>
      <c r="L13" s="38"/>
      <c r="M13" s="8">
        <v>224810</v>
      </c>
      <c r="N13" s="5">
        <v>230377.02</v>
      </c>
      <c r="O13" s="5">
        <v>0</v>
      </c>
    </row>
    <row r="14" spans="1:15" ht="47.25" customHeight="1">
      <c r="A14" s="21" t="s">
        <v>74</v>
      </c>
      <c r="B14" s="22"/>
      <c r="C14" s="23"/>
      <c r="D14" s="30" t="s">
        <v>14</v>
      </c>
      <c r="E14" s="31"/>
      <c r="F14" s="31"/>
      <c r="G14" s="31"/>
      <c r="H14" s="31"/>
      <c r="I14" s="31"/>
      <c r="J14" s="31"/>
      <c r="K14" s="31"/>
      <c r="L14" s="32"/>
      <c r="M14" s="8">
        <v>1280</v>
      </c>
      <c r="N14" s="5">
        <v>1620.17</v>
      </c>
      <c r="O14" s="5">
        <v>0</v>
      </c>
    </row>
    <row r="15" spans="1:15" ht="43.5" customHeight="1">
      <c r="A15" s="21" t="s">
        <v>75</v>
      </c>
      <c r="B15" s="22"/>
      <c r="C15" s="23"/>
      <c r="D15" s="30" t="s">
        <v>15</v>
      </c>
      <c r="E15" s="31"/>
      <c r="F15" s="31"/>
      <c r="G15" s="31"/>
      <c r="H15" s="31"/>
      <c r="I15" s="31"/>
      <c r="J15" s="31"/>
      <c r="K15" s="31"/>
      <c r="L15" s="32"/>
      <c r="M15" s="8">
        <v>295720</v>
      </c>
      <c r="N15" s="5">
        <v>306307.21999999997</v>
      </c>
      <c r="O15" s="5">
        <v>0</v>
      </c>
    </row>
    <row r="16" spans="1:15" ht="43.5" customHeight="1">
      <c r="A16" s="21" t="s">
        <v>76</v>
      </c>
      <c r="B16" s="22"/>
      <c r="C16" s="23"/>
      <c r="D16" s="30" t="s">
        <v>16</v>
      </c>
      <c r="E16" s="31"/>
      <c r="F16" s="31"/>
      <c r="G16" s="31"/>
      <c r="H16" s="31"/>
      <c r="I16" s="31"/>
      <c r="J16" s="31"/>
      <c r="K16" s="31"/>
      <c r="L16" s="32"/>
      <c r="M16" s="8">
        <v>-32210</v>
      </c>
      <c r="N16" s="5">
        <v>-39285.199999999997</v>
      </c>
      <c r="O16" s="5">
        <v>0</v>
      </c>
    </row>
    <row r="17" spans="1:15" ht="21" customHeight="1">
      <c r="A17" s="24" t="s">
        <v>17</v>
      </c>
      <c r="B17" s="25"/>
      <c r="C17" s="26"/>
      <c r="D17" s="24" t="s">
        <v>18</v>
      </c>
      <c r="E17" s="25"/>
      <c r="F17" s="25"/>
      <c r="G17" s="25"/>
      <c r="H17" s="25"/>
      <c r="I17" s="25"/>
      <c r="J17" s="25"/>
      <c r="K17" s="25"/>
      <c r="L17" s="26"/>
      <c r="M17" s="12">
        <v>889786</v>
      </c>
      <c r="N17" s="6">
        <v>910774.63</v>
      </c>
      <c r="O17" s="6">
        <v>0</v>
      </c>
    </row>
    <row r="18" spans="1:15">
      <c r="A18" s="24" t="s">
        <v>19</v>
      </c>
      <c r="B18" s="25"/>
      <c r="C18" s="26"/>
      <c r="D18" s="45" t="s">
        <v>20</v>
      </c>
      <c r="E18" s="46"/>
      <c r="F18" s="46"/>
      <c r="G18" s="46"/>
      <c r="H18" s="46"/>
      <c r="I18" s="46"/>
      <c r="J18" s="46"/>
      <c r="K18" s="46"/>
      <c r="L18" s="47"/>
      <c r="M18" s="13">
        <v>889786</v>
      </c>
      <c r="N18" s="5">
        <v>910774.63</v>
      </c>
      <c r="O18" s="5">
        <v>0</v>
      </c>
    </row>
    <row r="19" spans="1:15">
      <c r="A19" s="21" t="s">
        <v>21</v>
      </c>
      <c r="B19" s="22"/>
      <c r="C19" s="23"/>
      <c r="D19" s="36" t="s">
        <v>20</v>
      </c>
      <c r="E19" s="37"/>
      <c r="F19" s="37"/>
      <c r="G19" s="37"/>
      <c r="H19" s="37"/>
      <c r="I19" s="37"/>
      <c r="J19" s="37"/>
      <c r="K19" s="37"/>
      <c r="L19" s="38"/>
      <c r="M19" s="13">
        <v>889786</v>
      </c>
      <c r="N19" s="5">
        <v>910774.63</v>
      </c>
      <c r="O19" s="5">
        <v>0</v>
      </c>
    </row>
    <row r="20" spans="1:15">
      <c r="A20" s="24" t="s">
        <v>23</v>
      </c>
      <c r="B20" s="25"/>
      <c r="C20" s="26"/>
      <c r="D20" s="45" t="s">
        <v>22</v>
      </c>
      <c r="E20" s="46"/>
      <c r="F20" s="46"/>
      <c r="G20" s="46"/>
      <c r="H20" s="46"/>
      <c r="I20" s="46"/>
      <c r="J20" s="46"/>
      <c r="K20" s="46"/>
      <c r="L20" s="47"/>
      <c r="M20" s="12">
        <f>SUM(M21+M23)</f>
        <v>451034</v>
      </c>
      <c r="N20" s="6">
        <v>361882.05</v>
      </c>
      <c r="O20" s="6">
        <v>89151.95</v>
      </c>
    </row>
    <row r="21" spans="1:15">
      <c r="A21" s="21" t="s">
        <v>25</v>
      </c>
      <c r="B21" s="22"/>
      <c r="C21" s="23"/>
      <c r="D21" s="36" t="s">
        <v>24</v>
      </c>
      <c r="E21" s="37"/>
      <c r="F21" s="37"/>
      <c r="G21" s="37"/>
      <c r="H21" s="37"/>
      <c r="I21" s="37"/>
      <c r="J21" s="37"/>
      <c r="K21" s="37"/>
      <c r="L21" s="38"/>
      <c r="M21" s="12">
        <v>26000</v>
      </c>
      <c r="N21" s="6">
        <v>26838.59</v>
      </c>
      <c r="O21" s="6">
        <v>0</v>
      </c>
    </row>
    <row r="22" spans="1:15" ht="29.25" customHeight="1">
      <c r="A22" s="21" t="s">
        <v>26</v>
      </c>
      <c r="B22" s="22"/>
      <c r="C22" s="23"/>
      <c r="D22" s="36" t="s">
        <v>35</v>
      </c>
      <c r="E22" s="37"/>
      <c r="F22" s="37"/>
      <c r="G22" s="37"/>
      <c r="H22" s="37"/>
      <c r="I22" s="37"/>
      <c r="J22" s="37"/>
      <c r="K22" s="37"/>
      <c r="L22" s="38"/>
      <c r="M22" s="8">
        <v>26000</v>
      </c>
      <c r="N22" s="5">
        <v>26838.59</v>
      </c>
      <c r="O22" s="5">
        <v>0</v>
      </c>
    </row>
    <row r="23" spans="1:15">
      <c r="A23" s="21" t="s">
        <v>27</v>
      </c>
      <c r="B23" s="22"/>
      <c r="C23" s="23"/>
      <c r="D23" s="27" t="s">
        <v>28</v>
      </c>
      <c r="E23" s="28"/>
      <c r="F23" s="28"/>
      <c r="G23" s="28"/>
      <c r="H23" s="28"/>
      <c r="I23" s="28"/>
      <c r="J23" s="28"/>
      <c r="K23" s="28"/>
      <c r="L23" s="29"/>
      <c r="M23" s="12">
        <v>425034</v>
      </c>
      <c r="N23" s="6">
        <v>335043.46000000002</v>
      </c>
      <c r="O23" s="6">
        <v>89990.54</v>
      </c>
    </row>
    <row r="24" spans="1:15" ht="17.25" customHeight="1">
      <c r="A24" s="21" t="s">
        <v>50</v>
      </c>
      <c r="B24" s="22"/>
      <c r="C24" s="23"/>
      <c r="D24" s="27" t="s">
        <v>49</v>
      </c>
      <c r="E24" s="28"/>
      <c r="F24" s="28"/>
      <c r="G24" s="28"/>
      <c r="H24" s="28"/>
      <c r="I24" s="28"/>
      <c r="J24" s="28"/>
      <c r="K24" s="28"/>
      <c r="L24" s="29"/>
      <c r="M24" s="13">
        <v>34320</v>
      </c>
      <c r="N24" s="5">
        <v>34324</v>
      </c>
      <c r="O24" s="5">
        <v>0</v>
      </c>
    </row>
    <row r="25" spans="1:15" ht="30" customHeight="1">
      <c r="A25" s="21" t="s">
        <v>29</v>
      </c>
      <c r="B25" s="22"/>
      <c r="C25" s="23"/>
      <c r="D25" s="36" t="s">
        <v>34</v>
      </c>
      <c r="E25" s="37"/>
      <c r="F25" s="37"/>
      <c r="G25" s="37"/>
      <c r="H25" s="37"/>
      <c r="I25" s="37"/>
      <c r="J25" s="37"/>
      <c r="K25" s="37"/>
      <c r="L25" s="38"/>
      <c r="M25" s="8">
        <v>34320</v>
      </c>
      <c r="N25" s="5">
        <v>34324</v>
      </c>
      <c r="O25" s="5">
        <v>0</v>
      </c>
    </row>
    <row r="26" spans="1:15">
      <c r="A26" s="21" t="s">
        <v>30</v>
      </c>
      <c r="B26" s="22"/>
      <c r="C26" s="23"/>
      <c r="D26" s="36" t="s">
        <v>31</v>
      </c>
      <c r="E26" s="37"/>
      <c r="F26" s="37"/>
      <c r="G26" s="37"/>
      <c r="H26" s="37"/>
      <c r="I26" s="37"/>
      <c r="J26" s="37"/>
      <c r="K26" s="37"/>
      <c r="L26" s="38"/>
      <c r="M26" s="13">
        <v>390714</v>
      </c>
      <c r="N26" s="5">
        <v>300719.46000000002</v>
      </c>
      <c r="O26" s="5">
        <v>89994.54</v>
      </c>
    </row>
    <row r="27" spans="1:15" ht="33" customHeight="1">
      <c r="A27" s="21" t="s">
        <v>32</v>
      </c>
      <c r="B27" s="22"/>
      <c r="C27" s="23"/>
      <c r="D27" s="36" t="s">
        <v>33</v>
      </c>
      <c r="E27" s="37"/>
      <c r="F27" s="37"/>
      <c r="G27" s="37"/>
      <c r="H27" s="37"/>
      <c r="I27" s="37"/>
      <c r="J27" s="37"/>
      <c r="K27" s="37"/>
      <c r="L27" s="38"/>
      <c r="M27" s="13">
        <v>390714</v>
      </c>
      <c r="N27" s="5">
        <v>300719.46000000002</v>
      </c>
      <c r="O27" s="5">
        <v>89994.54</v>
      </c>
    </row>
    <row r="28" spans="1:15">
      <c r="A28" s="24" t="s">
        <v>36</v>
      </c>
      <c r="B28" s="25"/>
      <c r="C28" s="26"/>
      <c r="D28" s="45" t="s">
        <v>37</v>
      </c>
      <c r="E28" s="46"/>
      <c r="F28" s="46"/>
      <c r="G28" s="46"/>
      <c r="H28" s="46"/>
      <c r="I28" s="46"/>
      <c r="J28" s="46"/>
      <c r="K28" s="46"/>
      <c r="L28" s="47"/>
      <c r="M28" s="12">
        <v>2000</v>
      </c>
      <c r="N28" s="6">
        <v>2000</v>
      </c>
      <c r="O28" s="6">
        <v>0</v>
      </c>
    </row>
    <row r="29" spans="1:15" ht="32.25" customHeight="1">
      <c r="A29" s="21" t="s">
        <v>38</v>
      </c>
      <c r="B29" s="22"/>
      <c r="C29" s="23"/>
      <c r="D29" s="36" t="s">
        <v>39</v>
      </c>
      <c r="E29" s="37"/>
      <c r="F29" s="37"/>
      <c r="G29" s="37"/>
      <c r="H29" s="37"/>
      <c r="I29" s="37"/>
      <c r="J29" s="37"/>
      <c r="K29" s="37"/>
      <c r="L29" s="38"/>
      <c r="M29" s="8">
        <v>2000</v>
      </c>
      <c r="N29" s="5">
        <v>2000</v>
      </c>
      <c r="O29" s="5">
        <v>0</v>
      </c>
    </row>
    <row r="30" spans="1:15" ht="60" customHeight="1">
      <c r="A30" s="21" t="s">
        <v>40</v>
      </c>
      <c r="B30" s="22"/>
      <c r="C30" s="23"/>
      <c r="D30" s="36" t="s">
        <v>41</v>
      </c>
      <c r="E30" s="37"/>
      <c r="F30" s="37"/>
      <c r="G30" s="37"/>
      <c r="H30" s="37"/>
      <c r="I30" s="37"/>
      <c r="J30" s="37"/>
      <c r="K30" s="37"/>
      <c r="L30" s="38"/>
      <c r="M30" s="8">
        <v>2000</v>
      </c>
      <c r="N30" s="5">
        <v>2000</v>
      </c>
      <c r="O30" s="5">
        <v>0</v>
      </c>
    </row>
    <row r="31" spans="1:15">
      <c r="A31" s="21" t="s">
        <v>78</v>
      </c>
      <c r="B31" s="22"/>
      <c r="C31" s="23"/>
      <c r="D31" s="24" t="s">
        <v>77</v>
      </c>
      <c r="E31" s="25"/>
      <c r="F31" s="25"/>
      <c r="G31" s="25"/>
      <c r="H31" s="25"/>
      <c r="I31" s="25"/>
      <c r="J31" s="25"/>
      <c r="K31" s="25"/>
      <c r="L31" s="26"/>
      <c r="M31" s="10">
        <v>237426</v>
      </c>
      <c r="N31" s="6">
        <v>237426.63</v>
      </c>
      <c r="O31" s="6">
        <v>0</v>
      </c>
    </row>
    <row r="32" spans="1:15" ht="30" customHeight="1">
      <c r="A32" s="21" t="s">
        <v>68</v>
      </c>
      <c r="B32" s="22"/>
      <c r="C32" s="23"/>
      <c r="D32" s="21" t="s">
        <v>67</v>
      </c>
      <c r="E32" s="22"/>
      <c r="F32" s="22"/>
      <c r="G32" s="22"/>
      <c r="H32" s="22"/>
      <c r="I32" s="22"/>
      <c r="J32" s="22"/>
      <c r="K32" s="22"/>
      <c r="L32" s="23"/>
      <c r="M32" s="8">
        <v>158292</v>
      </c>
      <c r="N32" s="5">
        <v>158292.63</v>
      </c>
      <c r="O32" s="5">
        <v>0</v>
      </c>
    </row>
    <row r="33" spans="1:15" ht="27.75" customHeight="1">
      <c r="A33" s="21" t="s">
        <v>66</v>
      </c>
      <c r="B33" s="22"/>
      <c r="C33" s="23"/>
      <c r="D33" s="21" t="s">
        <v>67</v>
      </c>
      <c r="E33" s="22"/>
      <c r="F33" s="22"/>
      <c r="G33" s="22"/>
      <c r="H33" s="22"/>
      <c r="I33" s="22"/>
      <c r="J33" s="22"/>
      <c r="K33" s="22"/>
      <c r="L33" s="23"/>
      <c r="M33" s="8">
        <v>158292</v>
      </c>
      <c r="N33" s="5">
        <v>158292.63</v>
      </c>
      <c r="O33" s="5">
        <v>0</v>
      </c>
    </row>
    <row r="34" spans="1:15" ht="21" customHeight="1">
      <c r="A34" s="21" t="s">
        <v>66</v>
      </c>
      <c r="B34" s="22"/>
      <c r="C34" s="23"/>
      <c r="D34" s="48" t="s">
        <v>81</v>
      </c>
      <c r="E34" s="39"/>
      <c r="F34" s="39"/>
      <c r="G34" s="39"/>
      <c r="H34" s="39"/>
      <c r="I34" s="39"/>
      <c r="J34" s="39"/>
      <c r="K34" s="39"/>
      <c r="L34" s="39"/>
      <c r="M34" s="16">
        <v>79134</v>
      </c>
      <c r="N34" s="20">
        <v>79134</v>
      </c>
      <c r="O34" s="20">
        <v>0</v>
      </c>
    </row>
    <row r="35" spans="1:15">
      <c r="A35" s="51" t="s">
        <v>84</v>
      </c>
      <c r="B35" s="52"/>
      <c r="C35" s="53"/>
      <c r="D35" s="54" t="s">
        <v>85</v>
      </c>
      <c r="E35" s="55"/>
      <c r="F35" s="55"/>
      <c r="G35" s="55"/>
      <c r="H35" s="55"/>
      <c r="I35" s="55"/>
      <c r="J35" s="55"/>
      <c r="K35" s="55"/>
      <c r="L35" s="56"/>
      <c r="M35" s="17">
        <v>12600</v>
      </c>
      <c r="N35" s="18">
        <v>12600</v>
      </c>
      <c r="O35" s="18">
        <v>0</v>
      </c>
    </row>
    <row r="36" spans="1:15" ht="36.6" customHeight="1">
      <c r="A36" s="24" t="s">
        <v>42</v>
      </c>
      <c r="B36" s="25"/>
      <c r="C36" s="26"/>
      <c r="D36" s="45" t="s">
        <v>43</v>
      </c>
      <c r="E36" s="46"/>
      <c r="F36" s="46"/>
      <c r="G36" s="46"/>
      <c r="H36" s="46"/>
      <c r="I36" s="46"/>
      <c r="J36" s="46"/>
      <c r="K36" s="46"/>
      <c r="L36" s="47"/>
      <c r="M36" s="12">
        <v>2068961</v>
      </c>
      <c r="N36" s="3">
        <v>2068961</v>
      </c>
      <c r="O36" s="6">
        <v>0</v>
      </c>
    </row>
    <row r="37" spans="1:15" ht="29.25" customHeight="1">
      <c r="A37" s="24" t="s">
        <v>44</v>
      </c>
      <c r="B37" s="25"/>
      <c r="C37" s="26"/>
      <c r="D37" s="45" t="s">
        <v>45</v>
      </c>
      <c r="E37" s="46"/>
      <c r="F37" s="46"/>
      <c r="G37" s="46"/>
      <c r="H37" s="46"/>
      <c r="I37" s="46"/>
      <c r="J37" s="46"/>
      <c r="K37" s="46"/>
      <c r="L37" s="47"/>
      <c r="M37" s="13">
        <f>SUM(M38+M47)</f>
        <v>1969961</v>
      </c>
      <c r="N37" s="4">
        <v>1969961</v>
      </c>
      <c r="O37" s="5">
        <v>0</v>
      </c>
    </row>
    <row r="38" spans="1:15" ht="17.25" customHeight="1">
      <c r="A38" s="24" t="s">
        <v>65</v>
      </c>
      <c r="B38" s="25"/>
      <c r="C38" s="26"/>
      <c r="D38" s="21" t="s">
        <v>56</v>
      </c>
      <c r="E38" s="22"/>
      <c r="F38" s="22"/>
      <c r="G38" s="22"/>
      <c r="H38" s="22"/>
      <c r="I38" s="22"/>
      <c r="J38" s="22"/>
      <c r="K38" s="22"/>
      <c r="L38" s="23"/>
      <c r="M38" s="8">
        <f>SUM(M42+M40)</f>
        <v>1868000</v>
      </c>
      <c r="N38" s="5">
        <v>1868000</v>
      </c>
      <c r="O38" s="5">
        <v>0</v>
      </c>
    </row>
    <row r="39" spans="1:15" ht="29.25" hidden="1" customHeight="1">
      <c r="A39" s="21" t="s">
        <v>64</v>
      </c>
      <c r="B39" s="22"/>
      <c r="C39" s="23"/>
      <c r="D39" s="30" t="s">
        <v>51</v>
      </c>
      <c r="E39" s="31"/>
      <c r="F39" s="31"/>
      <c r="G39" s="31"/>
      <c r="H39" s="31"/>
      <c r="I39" s="31"/>
      <c r="J39" s="31"/>
      <c r="K39" s="31"/>
      <c r="L39" s="32"/>
      <c r="M39" s="8">
        <v>680000</v>
      </c>
      <c r="N39" s="5">
        <v>592000</v>
      </c>
      <c r="O39" s="5">
        <v>324000</v>
      </c>
    </row>
    <row r="40" spans="1:15" ht="29.25" hidden="1" customHeight="1">
      <c r="A40" s="21" t="s">
        <v>63</v>
      </c>
      <c r="B40" s="22"/>
      <c r="C40" s="23"/>
      <c r="D40" s="27" t="s">
        <v>52</v>
      </c>
      <c r="E40" s="28"/>
      <c r="F40" s="28"/>
      <c r="G40" s="28"/>
      <c r="H40" s="28"/>
      <c r="I40" s="28"/>
      <c r="J40" s="28"/>
      <c r="K40" s="28"/>
      <c r="L40" s="29"/>
      <c r="M40" s="8">
        <v>680000</v>
      </c>
      <c r="N40" s="5">
        <v>592000</v>
      </c>
      <c r="O40" s="5">
        <v>324000</v>
      </c>
    </row>
    <row r="41" spans="1:15" ht="29.25" hidden="1" customHeight="1">
      <c r="A41" s="21" t="s">
        <v>70</v>
      </c>
      <c r="B41" s="22"/>
      <c r="C41" s="23"/>
      <c r="D41" s="30" t="s">
        <v>71</v>
      </c>
      <c r="E41" s="31"/>
      <c r="F41" s="31"/>
      <c r="G41" s="31"/>
      <c r="H41" s="31"/>
      <c r="I41" s="31"/>
      <c r="J41" s="31"/>
      <c r="K41" s="31"/>
      <c r="L41" s="32"/>
      <c r="M41" s="8">
        <v>680000</v>
      </c>
      <c r="N41" s="5"/>
      <c r="O41" s="5"/>
    </row>
    <row r="42" spans="1:15" ht="29.25" hidden="1" customHeight="1">
      <c r="A42" s="21" t="s">
        <v>62</v>
      </c>
      <c r="B42" s="22"/>
      <c r="C42" s="23"/>
      <c r="D42" s="27" t="s">
        <v>53</v>
      </c>
      <c r="E42" s="28"/>
      <c r="F42" s="28"/>
      <c r="G42" s="28"/>
      <c r="H42" s="28"/>
      <c r="I42" s="28"/>
      <c r="J42" s="28"/>
      <c r="K42" s="28"/>
      <c r="L42" s="29"/>
      <c r="M42" s="8">
        <v>1188000</v>
      </c>
      <c r="N42" s="5">
        <v>597000</v>
      </c>
      <c r="O42" s="5">
        <v>597000</v>
      </c>
    </row>
    <row r="43" spans="1:15" ht="24.75" customHeight="1">
      <c r="A43" s="21" t="s">
        <v>61</v>
      </c>
      <c r="B43" s="22"/>
      <c r="C43" s="23"/>
      <c r="D43" s="27" t="s">
        <v>57</v>
      </c>
      <c r="E43" s="28"/>
      <c r="F43" s="28"/>
      <c r="G43" s="28"/>
      <c r="H43" s="28"/>
      <c r="I43" s="28"/>
      <c r="J43" s="28"/>
      <c r="K43" s="28"/>
      <c r="L43" s="29"/>
      <c r="M43" s="8">
        <v>1188000</v>
      </c>
      <c r="N43" s="5">
        <v>1188000</v>
      </c>
      <c r="O43" s="5">
        <v>0</v>
      </c>
    </row>
    <row r="44" spans="1:15" ht="28.5" customHeight="1">
      <c r="A44" s="24" t="s">
        <v>80</v>
      </c>
      <c r="B44" s="25"/>
      <c r="C44" s="26"/>
      <c r="D44" s="24" t="s">
        <v>79</v>
      </c>
      <c r="E44" s="25"/>
      <c r="F44" s="25"/>
      <c r="G44" s="25"/>
      <c r="H44" s="25"/>
      <c r="I44" s="25"/>
      <c r="J44" s="25"/>
      <c r="K44" s="25"/>
      <c r="L44" s="26"/>
      <c r="M44" s="10"/>
      <c r="N44" s="15"/>
      <c r="O44" s="6"/>
    </row>
    <row r="45" spans="1:15" ht="34.15" customHeight="1">
      <c r="A45" s="21" t="s">
        <v>62</v>
      </c>
      <c r="B45" s="22"/>
      <c r="C45" s="23"/>
      <c r="D45" s="27" t="s">
        <v>53</v>
      </c>
      <c r="E45" s="28"/>
      <c r="F45" s="28"/>
      <c r="G45" s="28"/>
      <c r="H45" s="28"/>
      <c r="I45" s="28"/>
      <c r="J45" s="28"/>
      <c r="K45" s="28"/>
      <c r="L45" s="29"/>
      <c r="M45" s="8">
        <v>1188000</v>
      </c>
      <c r="N45" s="5">
        <v>1188000</v>
      </c>
      <c r="O45" s="5">
        <v>0</v>
      </c>
    </row>
    <row r="46" spans="1:15" ht="29.25" customHeight="1">
      <c r="A46" s="21" t="s">
        <v>61</v>
      </c>
      <c r="B46" s="22"/>
      <c r="C46" s="23"/>
      <c r="D46" s="27" t="s">
        <v>57</v>
      </c>
      <c r="E46" s="28"/>
      <c r="F46" s="28"/>
      <c r="G46" s="28"/>
      <c r="H46" s="28"/>
      <c r="I46" s="28"/>
      <c r="J46" s="28"/>
      <c r="K46" s="28"/>
      <c r="L46" s="29"/>
      <c r="M46" s="8">
        <v>1188000</v>
      </c>
      <c r="N46" s="5">
        <v>1188000</v>
      </c>
      <c r="O46" s="5">
        <v>0</v>
      </c>
    </row>
    <row r="47" spans="1:15" ht="66.75" customHeight="1">
      <c r="A47" s="24" t="s">
        <v>60</v>
      </c>
      <c r="B47" s="25"/>
      <c r="C47" s="26"/>
      <c r="D47" s="42" t="s">
        <v>54</v>
      </c>
      <c r="E47" s="43"/>
      <c r="F47" s="43"/>
      <c r="G47" s="43"/>
      <c r="H47" s="43"/>
      <c r="I47" s="43"/>
      <c r="J47" s="43"/>
      <c r="K47" s="43"/>
      <c r="L47" s="44"/>
      <c r="M47" s="10">
        <v>101961</v>
      </c>
      <c r="N47" s="10">
        <v>101961</v>
      </c>
      <c r="O47" s="14">
        <v>0</v>
      </c>
    </row>
    <row r="48" spans="1:15" ht="61.15" customHeight="1">
      <c r="A48" s="21" t="s">
        <v>59</v>
      </c>
      <c r="B48" s="22"/>
      <c r="C48" s="23"/>
      <c r="D48" s="36" t="s">
        <v>55</v>
      </c>
      <c r="E48" s="37"/>
      <c r="F48" s="37"/>
      <c r="G48" s="37"/>
      <c r="H48" s="37"/>
      <c r="I48" s="37"/>
      <c r="J48" s="37"/>
      <c r="K48" s="37"/>
      <c r="L48" s="38"/>
      <c r="M48" s="8">
        <v>101961</v>
      </c>
      <c r="N48" s="5">
        <v>101961</v>
      </c>
      <c r="O48" s="5">
        <v>0</v>
      </c>
    </row>
    <row r="49" spans="1:15">
      <c r="A49" s="21" t="s">
        <v>58</v>
      </c>
      <c r="B49" s="22"/>
      <c r="C49" s="23"/>
      <c r="D49" s="21" t="s">
        <v>46</v>
      </c>
      <c r="E49" s="22"/>
      <c r="F49" s="22"/>
      <c r="G49" s="22"/>
      <c r="H49" s="22"/>
      <c r="I49" s="22"/>
      <c r="J49" s="22"/>
      <c r="K49" s="22"/>
      <c r="L49" s="23"/>
      <c r="M49" s="8">
        <v>101961</v>
      </c>
      <c r="N49" s="5">
        <v>101961</v>
      </c>
      <c r="O49" s="5">
        <v>0</v>
      </c>
    </row>
    <row r="50" spans="1:15">
      <c r="A50" s="39" t="s">
        <v>82</v>
      </c>
      <c r="B50" s="39"/>
      <c r="C50" s="39"/>
      <c r="D50" s="40" t="s">
        <v>83</v>
      </c>
      <c r="E50" s="40"/>
      <c r="F50" s="40"/>
      <c r="G50" s="40"/>
      <c r="H50" s="40"/>
      <c r="I50" s="40"/>
      <c r="J50" s="40"/>
      <c r="K50" s="40"/>
      <c r="L50" s="41"/>
      <c r="M50" s="16">
        <v>99000</v>
      </c>
      <c r="N50" s="20">
        <v>99000</v>
      </c>
      <c r="O50" s="20">
        <v>0</v>
      </c>
    </row>
    <row r="51" spans="1:15">
      <c r="A51" s="33" t="s">
        <v>47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5"/>
      <c r="M51" s="10">
        <f>SUM(M6+M36+M235)</f>
        <v>4318679</v>
      </c>
      <c r="N51" s="6">
        <v>4266865.2699999996</v>
      </c>
      <c r="O51" s="6">
        <v>51813.73</v>
      </c>
    </row>
  </sheetData>
  <mergeCells count="97">
    <mergeCell ref="A35:C35"/>
    <mergeCell ref="D35:L35"/>
    <mergeCell ref="L1:O1"/>
    <mergeCell ref="N3:O3"/>
    <mergeCell ref="A11:C11"/>
    <mergeCell ref="D11:L11"/>
    <mergeCell ref="A12:C12"/>
    <mergeCell ref="D12:L12"/>
    <mergeCell ref="A8:C8"/>
    <mergeCell ref="D8:L8"/>
    <mergeCell ref="A9:C9"/>
    <mergeCell ref="D9:L9"/>
    <mergeCell ref="A6:C6"/>
    <mergeCell ref="D6:L6"/>
    <mergeCell ref="A7:C7"/>
    <mergeCell ref="D7:L7"/>
    <mergeCell ref="D2:L2"/>
    <mergeCell ref="A5:C5"/>
    <mergeCell ref="D5:L5"/>
    <mergeCell ref="A16:C16"/>
    <mergeCell ref="D16:L16"/>
    <mergeCell ref="D3:M3"/>
    <mergeCell ref="A13:C13"/>
    <mergeCell ref="D13:L13"/>
    <mergeCell ref="A10:C10"/>
    <mergeCell ref="D10:L10"/>
    <mergeCell ref="A17:C17"/>
    <mergeCell ref="D17:L17"/>
    <mergeCell ref="A14:C14"/>
    <mergeCell ref="D14:L14"/>
    <mergeCell ref="A15:C15"/>
    <mergeCell ref="D15:L15"/>
    <mergeCell ref="A20:C20"/>
    <mergeCell ref="D20:L20"/>
    <mergeCell ref="A21:C21"/>
    <mergeCell ref="D21:L21"/>
    <mergeCell ref="A18:C18"/>
    <mergeCell ref="D18:L18"/>
    <mergeCell ref="A19:C19"/>
    <mergeCell ref="D19:L19"/>
    <mergeCell ref="A22:C22"/>
    <mergeCell ref="D22:L22"/>
    <mergeCell ref="A23:C23"/>
    <mergeCell ref="D23:L23"/>
    <mergeCell ref="A24:C24"/>
    <mergeCell ref="D24:L24"/>
    <mergeCell ref="A27:C27"/>
    <mergeCell ref="D27:L27"/>
    <mergeCell ref="A25:C25"/>
    <mergeCell ref="D25:L25"/>
    <mergeCell ref="A26:C26"/>
    <mergeCell ref="D26:L26"/>
    <mergeCell ref="A39:C39"/>
    <mergeCell ref="D39:L39"/>
    <mergeCell ref="A28:C28"/>
    <mergeCell ref="D28:L28"/>
    <mergeCell ref="A29:C29"/>
    <mergeCell ref="D29:L29"/>
    <mergeCell ref="A30:C30"/>
    <mergeCell ref="D30:L30"/>
    <mergeCell ref="A36:C36"/>
    <mergeCell ref="D36:L36"/>
    <mergeCell ref="A37:C37"/>
    <mergeCell ref="D37:L37"/>
    <mergeCell ref="A33:C33"/>
    <mergeCell ref="D33:L33"/>
    <mergeCell ref="A34:C34"/>
    <mergeCell ref="D34:L34"/>
    <mergeCell ref="A47:C47"/>
    <mergeCell ref="D47:L47"/>
    <mergeCell ref="A45:C45"/>
    <mergeCell ref="D45:L45"/>
    <mergeCell ref="A44:C44"/>
    <mergeCell ref="D44:L44"/>
    <mergeCell ref="A51:L51"/>
    <mergeCell ref="A48:C48"/>
    <mergeCell ref="D48:L48"/>
    <mergeCell ref="A49:C49"/>
    <mergeCell ref="D49:L49"/>
    <mergeCell ref="A50:C50"/>
    <mergeCell ref="D50:L50"/>
    <mergeCell ref="A32:C32"/>
    <mergeCell ref="D32:L32"/>
    <mergeCell ref="A31:C31"/>
    <mergeCell ref="D31:L31"/>
    <mergeCell ref="A46:C46"/>
    <mergeCell ref="D46:L46"/>
    <mergeCell ref="A40:C40"/>
    <mergeCell ref="D40:L40"/>
    <mergeCell ref="A42:C42"/>
    <mergeCell ref="A41:C41"/>
    <mergeCell ref="D41:L41"/>
    <mergeCell ref="D42:L42"/>
    <mergeCell ref="A43:C43"/>
    <mergeCell ref="D43:L43"/>
    <mergeCell ref="A38:C38"/>
    <mergeCell ref="D38:L38"/>
  </mergeCells>
  <pageMargins left="0.31496062992125984" right="0.31496062992125984" top="0.35433070866141736" bottom="0.35433070866141736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 О.В</dc:creator>
  <cp:lastModifiedBy>ПК</cp:lastModifiedBy>
  <cp:lastPrinted>2020-12-11T08:30:54Z</cp:lastPrinted>
  <dcterms:created xsi:type="dcterms:W3CDTF">2016-11-29T09:52:25Z</dcterms:created>
  <dcterms:modified xsi:type="dcterms:W3CDTF">2022-05-16T05:49:41Z</dcterms:modified>
</cp:coreProperties>
</file>